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" windowWidth="23256" windowHeight="10752"/>
  </bookViews>
  <sheets>
    <sheet name="WYZNACZANIE" sheetId="1" r:id="rId1"/>
  </sheets>
  <calcPr calcId="114210"/>
</workbook>
</file>

<file path=xl/calcChain.xml><?xml version="1.0" encoding="utf-8"?>
<calcChain xmlns="http://schemas.openxmlformats.org/spreadsheetml/2006/main">
  <c r="D20" i="1"/>
  <c r="E20"/>
  <c r="F20"/>
  <c r="G20"/>
  <c r="H20"/>
  <c r="I20"/>
  <c r="J20"/>
  <c r="K20"/>
  <c r="L20"/>
  <c r="M20"/>
  <c r="N20"/>
  <c r="O20"/>
  <c r="P20"/>
  <c r="C20"/>
  <c r="M18"/>
  <c r="N18"/>
  <c r="O18"/>
  <c r="P18"/>
  <c r="M19"/>
  <c r="N19"/>
  <c r="O19"/>
  <c r="P19"/>
  <c r="M21"/>
  <c r="N21"/>
  <c r="O21"/>
  <c r="P21"/>
  <c r="D19"/>
  <c r="E19"/>
  <c r="F19"/>
  <c r="G19"/>
  <c r="H19"/>
  <c r="I19"/>
  <c r="J19"/>
  <c r="K19"/>
  <c r="L19"/>
  <c r="C19"/>
  <c r="D21"/>
  <c r="E21"/>
  <c r="F21"/>
  <c r="G21"/>
  <c r="H21"/>
  <c r="I21"/>
  <c r="J21"/>
  <c r="K21"/>
  <c r="L21"/>
  <c r="C21"/>
  <c r="D18"/>
  <c r="E18"/>
  <c r="F18"/>
  <c r="G18"/>
  <c r="H18"/>
  <c r="I18"/>
  <c r="J18"/>
  <c r="K18"/>
  <c r="L18"/>
  <c r="C18"/>
</calcChain>
</file>

<file path=xl/sharedStrings.xml><?xml version="1.0" encoding="utf-8"?>
<sst xmlns="http://schemas.openxmlformats.org/spreadsheetml/2006/main" count="25" uniqueCount="16">
  <si>
    <t>x</t>
  </si>
  <si>
    <t>B</t>
  </si>
  <si>
    <t>[m]</t>
  </si>
  <si>
    <t>1/x</t>
  </si>
  <si>
    <t>m</t>
  </si>
  <si>
    <t>[1/m]</t>
  </si>
  <si>
    <r>
      <rPr>
        <sz val="11"/>
        <color indexed="8"/>
        <rFont val="Symbol"/>
        <family val="1"/>
        <charset val="2"/>
      </rPr>
      <t xml:space="preserve">D </t>
    </r>
    <r>
      <rPr>
        <sz val="11"/>
        <color theme="1"/>
        <rFont val="Calibri"/>
        <family val="2"/>
        <charset val="238"/>
        <scheme val="minor"/>
      </rPr>
      <t>(1/x)</t>
    </r>
  </si>
  <si>
    <t>[uT]</t>
  </si>
  <si>
    <r>
      <rPr>
        <sz val="11"/>
        <color indexed="8"/>
        <rFont val="Symbol"/>
        <family val="1"/>
        <charset val="2"/>
      </rPr>
      <t xml:space="preserve">D </t>
    </r>
    <r>
      <rPr>
        <sz val="11"/>
        <color theme="1"/>
        <rFont val="Calibri"/>
        <family val="2"/>
        <charset val="238"/>
        <scheme val="minor"/>
      </rPr>
      <t>B</t>
    </r>
  </si>
  <si>
    <r>
      <rPr>
        <sz val="12"/>
        <color indexed="8"/>
        <rFont val="Symbol"/>
        <family val="1"/>
        <charset val="2"/>
      </rPr>
      <t>D</t>
    </r>
    <r>
      <rPr>
        <sz val="12"/>
        <color indexed="8"/>
        <rFont val="Calibri"/>
        <family val="2"/>
        <charset val="238"/>
      </rPr>
      <t>(</t>
    </r>
    <r>
      <rPr>
        <b/>
        <sz val="12"/>
        <color indexed="8"/>
        <rFont val="Cambria"/>
        <family val="1"/>
        <charset val="238"/>
      </rPr>
      <t>B</t>
    </r>
    <r>
      <rPr>
        <sz val="12"/>
        <color indexed="8"/>
        <rFont val="Calibri"/>
        <family val="2"/>
        <charset val="238"/>
      </rPr>
      <t>) =</t>
    </r>
  </si>
  <si>
    <r>
      <rPr>
        <sz val="12"/>
        <color indexed="8"/>
        <rFont val="Symbol"/>
        <family val="1"/>
        <charset val="2"/>
      </rPr>
      <t>D</t>
    </r>
    <r>
      <rPr>
        <sz val="12"/>
        <color indexed="8"/>
        <rFont val="Calibri"/>
        <family val="2"/>
        <charset val="238"/>
      </rPr>
      <t>(</t>
    </r>
    <r>
      <rPr>
        <b/>
        <sz val="12"/>
        <color indexed="8"/>
        <rFont val="Times New Roman"/>
        <family val="1"/>
        <charset val="238"/>
      </rPr>
      <t>x</t>
    </r>
    <r>
      <rPr>
        <sz val="12"/>
        <color indexed="8"/>
        <rFont val="Calibri"/>
        <family val="2"/>
        <charset val="238"/>
      </rPr>
      <t>) =</t>
    </r>
  </si>
  <si>
    <t>Indukcja pola magnetycznego prostoliniowego przewodnika z prądem</t>
  </si>
  <si>
    <t xml:space="preserve">                "Zdolni z Pomorza - Uniwersytet Morski w Gdyni" </t>
  </si>
  <si>
    <t xml:space="preserve">      Spotkanie akademickie z fizyki</t>
  </si>
  <si>
    <t>7 grudnia 2024</t>
  </si>
  <si>
    <t xml:space="preserve">                                 Stan przestrzeni - magnetyzm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</si>
</sst>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Symbol"/>
      <family val="1"/>
      <charset val="2"/>
    </font>
    <font>
      <sz val="9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Symbol"/>
      <family val="1"/>
      <charset val="2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Symbol"/>
      <family val="1"/>
      <charset val="2"/>
    </font>
    <font>
      <b/>
      <sz val="12"/>
      <color indexed="8"/>
      <name val="Times New Roman"/>
      <family val="1"/>
      <charset val="238"/>
    </font>
    <font>
      <b/>
      <sz val="12"/>
      <color indexed="8"/>
      <name val="Cambria"/>
      <family val="1"/>
      <charset val="238"/>
    </font>
    <font>
      <b/>
      <i/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1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0" fillId="0" borderId="0" xfId="0" applyNumberFormat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65" fontId="6" fillId="3" borderId="2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2216759053325295"/>
          <c:y val="1.6949175920804541E-2"/>
          <c:w val="0.83842435115966296"/>
          <c:h val="0.844633933386759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trendline>
            <c:trendlineType val="linear"/>
          </c:trendline>
          <c:trendline>
            <c:trendlineType val="linear"/>
          </c:trendline>
          <c:errBars>
            <c:errDir val="x"/>
            <c:errBarType val="both"/>
            <c:errValType val="cust"/>
            <c:plus>
              <c:numRef>
                <c:f>WYZNACZANIE!$C$20:$V$20</c:f>
                <c:numCache>
                  <c:formatCode>General</c:formatCode>
                  <c:ptCount val="20"/>
                  <c:pt idx="0">
                    <c:v>2</c:v>
                  </c:pt>
                  <c:pt idx="1">
                    <c:v>1.3333333333333335</c:v>
                  </c:pt>
                  <c:pt idx="2">
                    <c:v>1</c:v>
                  </c:pt>
                  <c:pt idx="3">
                    <c:v>0.79999999999999993</c:v>
                  </c:pt>
                  <c:pt idx="4">
                    <c:v>0.66666666666666674</c:v>
                  </c:pt>
                  <c:pt idx="5">
                    <c:v>0.5714285714285714</c:v>
                  </c:pt>
                  <c:pt idx="6">
                    <c:v>0.5</c:v>
                  </c:pt>
                  <c:pt idx="7">
                    <c:v>0.44444444444444448</c:v>
                  </c:pt>
                  <c:pt idx="8">
                    <c:v>0.39999999999999997</c:v>
                  </c:pt>
                  <c:pt idx="9">
                    <c:v>0.33333333333333337</c:v>
                  </c:pt>
                  <c:pt idx="10">
                    <c:v>0.2857142857142857</c:v>
                  </c:pt>
                  <c:pt idx="11">
                    <c:v>0.25</c:v>
                  </c:pt>
                  <c:pt idx="12">
                    <c:v>0.22222222222222224</c:v>
                  </c:pt>
                  <c:pt idx="13">
                    <c:v>0.19999999999999998</c:v>
                  </c:pt>
                </c:numCache>
              </c:numRef>
            </c:plus>
            <c:minus>
              <c:numRef>
                <c:f>WYZNACZANIE!$C$20:$V$20</c:f>
                <c:numCache>
                  <c:formatCode>General</c:formatCode>
                  <c:ptCount val="20"/>
                  <c:pt idx="0">
                    <c:v>2</c:v>
                  </c:pt>
                  <c:pt idx="1">
                    <c:v>1.3333333333333335</c:v>
                  </c:pt>
                  <c:pt idx="2">
                    <c:v>1</c:v>
                  </c:pt>
                  <c:pt idx="3">
                    <c:v>0.79999999999999993</c:v>
                  </c:pt>
                  <c:pt idx="4">
                    <c:v>0.66666666666666674</c:v>
                  </c:pt>
                  <c:pt idx="5">
                    <c:v>0.5714285714285714</c:v>
                  </c:pt>
                  <c:pt idx="6">
                    <c:v>0.5</c:v>
                  </c:pt>
                  <c:pt idx="7">
                    <c:v>0.44444444444444448</c:v>
                  </c:pt>
                  <c:pt idx="8">
                    <c:v>0.39999999999999997</c:v>
                  </c:pt>
                  <c:pt idx="9">
                    <c:v>0.33333333333333337</c:v>
                  </c:pt>
                  <c:pt idx="10">
                    <c:v>0.2857142857142857</c:v>
                  </c:pt>
                  <c:pt idx="11">
                    <c:v>0.25</c:v>
                  </c:pt>
                  <c:pt idx="12">
                    <c:v>0.22222222222222224</c:v>
                  </c:pt>
                  <c:pt idx="13">
                    <c:v>0.19999999999999998</c:v>
                  </c:pt>
                </c:numCache>
              </c:numRef>
            </c:minus>
            <c:spPr>
              <a:ln w="15875"/>
            </c:spPr>
          </c:errBars>
          <c:errBars>
            <c:errDir val="y"/>
            <c:errBarType val="both"/>
            <c:errValType val="cust"/>
            <c:plus>
              <c:numRef>
                <c:f>WYZNACZANIE!$C$21:$V$21</c:f>
                <c:numCache>
                  <c:formatCode>General</c:formatCode>
                  <c:ptCount val="20"/>
                  <c:pt idx="0">
                    <c:v>500</c:v>
                  </c:pt>
                  <c:pt idx="1">
                    <c:v>500</c:v>
                  </c:pt>
                  <c:pt idx="2">
                    <c:v>500</c:v>
                  </c:pt>
                  <c:pt idx="3">
                    <c:v>500</c:v>
                  </c:pt>
                  <c:pt idx="4">
                    <c:v>500</c:v>
                  </c:pt>
                  <c:pt idx="5">
                    <c:v>500</c:v>
                  </c:pt>
                  <c:pt idx="6">
                    <c:v>500</c:v>
                  </c:pt>
                  <c:pt idx="7">
                    <c:v>500</c:v>
                  </c:pt>
                  <c:pt idx="8">
                    <c:v>500</c:v>
                  </c:pt>
                  <c:pt idx="9">
                    <c:v>500</c:v>
                  </c:pt>
                  <c:pt idx="10">
                    <c:v>500</c:v>
                  </c:pt>
                  <c:pt idx="11">
                    <c:v>500</c:v>
                  </c:pt>
                  <c:pt idx="12">
                    <c:v>500</c:v>
                  </c:pt>
                  <c:pt idx="13">
                    <c:v>500</c:v>
                  </c:pt>
                </c:numCache>
              </c:numRef>
            </c:plus>
            <c:minus>
              <c:numRef>
                <c:f>WYZNACZANIE!$C$21:$V$21</c:f>
                <c:numCache>
                  <c:formatCode>General</c:formatCode>
                  <c:ptCount val="20"/>
                  <c:pt idx="0">
                    <c:v>500</c:v>
                  </c:pt>
                  <c:pt idx="1">
                    <c:v>500</c:v>
                  </c:pt>
                  <c:pt idx="2">
                    <c:v>500</c:v>
                  </c:pt>
                  <c:pt idx="3">
                    <c:v>500</c:v>
                  </c:pt>
                  <c:pt idx="4">
                    <c:v>500</c:v>
                  </c:pt>
                  <c:pt idx="5">
                    <c:v>500</c:v>
                  </c:pt>
                  <c:pt idx="6">
                    <c:v>500</c:v>
                  </c:pt>
                  <c:pt idx="7">
                    <c:v>500</c:v>
                  </c:pt>
                  <c:pt idx="8">
                    <c:v>500</c:v>
                  </c:pt>
                  <c:pt idx="9">
                    <c:v>500</c:v>
                  </c:pt>
                  <c:pt idx="10">
                    <c:v>500</c:v>
                  </c:pt>
                  <c:pt idx="11">
                    <c:v>500</c:v>
                  </c:pt>
                  <c:pt idx="12">
                    <c:v>500</c:v>
                  </c:pt>
                  <c:pt idx="13">
                    <c:v>500</c:v>
                  </c:pt>
                </c:numCache>
              </c:numRef>
            </c:minus>
            <c:spPr>
              <a:ln w="15875"/>
            </c:spPr>
          </c:errBars>
          <c:xVal>
            <c:numRef>
              <c:f>WYZNACZANIE!$C$18:$V$18</c:f>
              <c:numCache>
                <c:formatCode>0.000</c:formatCode>
                <c:ptCount val="20"/>
                <c:pt idx="0">
                  <c:v>100</c:v>
                </c:pt>
                <c:pt idx="1">
                  <c:v>66.666666666666671</c:v>
                </c:pt>
                <c:pt idx="2">
                  <c:v>50</c:v>
                </c:pt>
                <c:pt idx="3">
                  <c:v>40</c:v>
                </c:pt>
                <c:pt idx="4">
                  <c:v>33.333333333333336</c:v>
                </c:pt>
                <c:pt idx="5">
                  <c:v>28.571428571428569</c:v>
                </c:pt>
                <c:pt idx="6">
                  <c:v>25</c:v>
                </c:pt>
                <c:pt idx="7">
                  <c:v>22.222222222222221</c:v>
                </c:pt>
                <c:pt idx="8">
                  <c:v>20</c:v>
                </c:pt>
                <c:pt idx="9">
                  <c:v>16.666666666666668</c:v>
                </c:pt>
                <c:pt idx="10">
                  <c:v>14.285714285714285</c:v>
                </c:pt>
                <c:pt idx="11">
                  <c:v>12.5</c:v>
                </c:pt>
                <c:pt idx="12">
                  <c:v>11.111111111111111</c:v>
                </c:pt>
                <c:pt idx="13">
                  <c:v>10</c:v>
                </c:pt>
              </c:numCache>
            </c:numRef>
          </c:xVal>
          <c:yVal>
            <c:numRef>
              <c:f>WYZNACZANIE!$C$19:$V$19</c:f>
              <c:numCache>
                <c:formatCode>0.0</c:formatCode>
                <c:ptCount val="20"/>
                <c:pt idx="0">
                  <c:v>10000</c:v>
                </c:pt>
                <c:pt idx="1">
                  <c:v>7000</c:v>
                </c:pt>
                <c:pt idx="2">
                  <c:v>6000</c:v>
                </c:pt>
                <c:pt idx="3">
                  <c:v>5500</c:v>
                </c:pt>
                <c:pt idx="4">
                  <c:v>5100</c:v>
                </c:pt>
                <c:pt idx="5">
                  <c:v>4800</c:v>
                </c:pt>
                <c:pt idx="6">
                  <c:v>4600</c:v>
                </c:pt>
                <c:pt idx="7">
                  <c:v>4000</c:v>
                </c:pt>
                <c:pt idx="8">
                  <c:v>3000</c:v>
                </c:pt>
                <c:pt idx="9">
                  <c:v>2000</c:v>
                </c:pt>
                <c:pt idx="10">
                  <c:v>1900</c:v>
                </c:pt>
                <c:pt idx="11">
                  <c:v>1800</c:v>
                </c:pt>
                <c:pt idx="12">
                  <c:v>1700</c:v>
                </c:pt>
                <c:pt idx="13">
                  <c:v>1600</c:v>
                </c:pt>
              </c:numCache>
            </c:numRef>
          </c:yVal>
        </c:ser>
        <c:axId val="67384832"/>
        <c:axId val="67386752"/>
      </c:scatterChart>
      <c:valAx>
        <c:axId val="67384832"/>
        <c:scaling>
          <c:orientation val="minMax"/>
          <c:min val="0"/>
        </c:scaling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158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1/x [1/m]</a:t>
                </a:r>
              </a:p>
            </c:rich>
          </c:tx>
          <c:layout>
            <c:manualLayout>
              <c:xMode val="edge"/>
              <c:yMode val="edge"/>
              <c:x val="0.88867072650401457"/>
              <c:y val="0.79096156412651797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7386752"/>
        <c:crosses val="autoZero"/>
        <c:crossBetween val="midCat"/>
      </c:valAx>
      <c:valAx>
        <c:axId val="67386752"/>
        <c:scaling>
          <c:orientation val="minMax"/>
          <c:min val="0"/>
        </c:scaling>
        <c:axPos val="l"/>
        <c:majorGridlines>
          <c:spPr>
            <a:ln w="12700" cap="flat" cmpd="sng" algn="ctr">
              <a:solidFill>
                <a:schemeClr val="bg1">
                  <a:lumMod val="50000"/>
                </a:schemeClr>
              </a:solidFill>
              <a:prstDash val="sysDash"/>
            </a:ln>
            <a:effectLst/>
          </c:spPr>
        </c:majorGridlines>
        <c:min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B [mikroT]</a:t>
                </a:r>
              </a:p>
            </c:rich>
          </c:tx>
          <c:layout>
            <c:manualLayout>
              <c:xMode val="edge"/>
              <c:yMode val="edge"/>
              <c:x val="6.8965517241379309E-3"/>
              <c:y val="9.887005649717515E-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1200" b="1" i="0" baseline="0"/>
            </a:pPr>
            <a:endParaRPr lang="pl-PL"/>
          </a:p>
        </c:txPr>
        <c:crossAx val="67384832"/>
        <c:crosses val="autoZero"/>
        <c:crossBetween val="midCat"/>
      </c:valAx>
    </c:plotArea>
    <c:plotVisOnly val="1"/>
    <c:dispBlanksAs val="gap"/>
  </c:chart>
  <c:spPr>
    <a:ln w="12700">
      <a:solidFill>
        <a:schemeClr val="tx2">
          <a:lumMod val="60000"/>
          <a:lumOff val="40000"/>
        </a:schemeClr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21</xdr:row>
      <xdr:rowOff>114300</xdr:rowOff>
    </xdr:from>
    <xdr:to>
      <xdr:col>20</xdr:col>
      <xdr:colOff>220980</xdr:colOff>
      <xdr:row>51</xdr:row>
      <xdr:rowOff>22860</xdr:rowOff>
    </xdr:to>
    <xdr:graphicFrame macro="">
      <xdr:nvGraphicFramePr>
        <xdr:cNvPr id="1025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1</xdr:row>
      <xdr:rowOff>99060</xdr:rowOff>
    </xdr:from>
    <xdr:to>
      <xdr:col>4</xdr:col>
      <xdr:colOff>167640</xdr:colOff>
      <xdr:row>5</xdr:row>
      <xdr:rowOff>129540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69720" y="281940"/>
          <a:ext cx="624840" cy="777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426720</xdr:colOff>
      <xdr:row>0</xdr:row>
      <xdr:rowOff>0</xdr:rowOff>
    </xdr:from>
    <xdr:to>
      <xdr:col>16</xdr:col>
      <xdr:colOff>0</xdr:colOff>
      <xdr:row>3</xdr:row>
      <xdr:rowOff>45720</xdr:rowOff>
    </xdr:to>
    <xdr:pic>
      <xdr:nvPicPr>
        <xdr:cNvPr id="1029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53640" y="0"/>
          <a:ext cx="62788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V31"/>
  <sheetViews>
    <sheetView tabSelected="1" zoomScaleNormal="100" workbookViewId="0">
      <selection activeCell="A8" sqref="A8:IV8"/>
    </sheetView>
  </sheetViews>
  <sheetFormatPr defaultRowHeight="14.4"/>
  <cols>
    <col min="1" max="1" width="7.77734375" customWidth="1"/>
    <col min="2" max="2" width="4.88671875" customWidth="1"/>
    <col min="3" max="3" width="9.109375" style="1" customWidth="1"/>
    <col min="4" max="12" width="7.77734375" style="1" customWidth="1"/>
  </cols>
  <sheetData>
    <row r="4" spans="1:22" ht="15" customHeight="1">
      <c r="H4" s="30" t="s">
        <v>12</v>
      </c>
    </row>
    <row r="5" spans="1:22" ht="15" customHeight="1">
      <c r="I5" s="31" t="s">
        <v>13</v>
      </c>
    </row>
    <row r="6" spans="1:22" ht="15" customHeight="1">
      <c r="J6" s="29" t="s">
        <v>15</v>
      </c>
    </row>
    <row r="7" spans="1:22">
      <c r="G7" s="30"/>
      <c r="K7" s="4" t="s">
        <v>14</v>
      </c>
    </row>
    <row r="8" spans="1:22" s="32" customFormat="1" ht="15.6">
      <c r="C8" s="33"/>
      <c r="D8" s="33"/>
      <c r="E8" s="33"/>
      <c r="F8" s="33"/>
      <c r="G8" s="33"/>
      <c r="H8" s="33"/>
      <c r="I8" s="33"/>
      <c r="J8" s="33"/>
      <c r="K8" s="25" t="s">
        <v>11</v>
      </c>
      <c r="L8" s="33"/>
    </row>
    <row r="9" spans="1:22">
      <c r="A9" s="4"/>
    </row>
    <row r="10" spans="1:22"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6">
        <v>6</v>
      </c>
      <c r="I10" s="6">
        <v>7</v>
      </c>
      <c r="J10" s="6">
        <v>8</v>
      </c>
      <c r="K10" s="6">
        <v>9</v>
      </c>
      <c r="L10" s="6">
        <v>10</v>
      </c>
      <c r="M10" s="6">
        <v>11</v>
      </c>
      <c r="N10" s="6">
        <v>12</v>
      </c>
      <c r="O10" s="6">
        <v>13</v>
      </c>
      <c r="P10" s="6">
        <v>14</v>
      </c>
      <c r="Q10" s="6"/>
      <c r="R10" s="6"/>
      <c r="S10" s="6"/>
      <c r="T10" s="6"/>
      <c r="U10" s="6"/>
      <c r="V10" s="6"/>
    </row>
    <row r="11" spans="1:22" ht="18">
      <c r="A11" s="23" t="s">
        <v>1</v>
      </c>
      <c r="B11" s="21" t="s">
        <v>7</v>
      </c>
      <c r="C11" s="22">
        <v>10000</v>
      </c>
      <c r="D11" s="22">
        <v>7000</v>
      </c>
      <c r="E11" s="22">
        <v>6000</v>
      </c>
      <c r="F11" s="22">
        <v>5500</v>
      </c>
      <c r="G11" s="22">
        <v>5100</v>
      </c>
      <c r="H11" s="22">
        <v>4800</v>
      </c>
      <c r="I11" s="22">
        <v>4600</v>
      </c>
      <c r="J11" s="22">
        <v>4000</v>
      </c>
      <c r="K11" s="22">
        <v>3000</v>
      </c>
      <c r="L11" s="22">
        <v>2000</v>
      </c>
      <c r="M11" s="22">
        <v>1900</v>
      </c>
      <c r="N11" s="22">
        <v>1800</v>
      </c>
      <c r="O11" s="22">
        <v>1700</v>
      </c>
      <c r="P11" s="22">
        <v>1600</v>
      </c>
      <c r="Q11" s="22"/>
      <c r="R11" s="22"/>
      <c r="S11" s="22"/>
      <c r="T11" s="22"/>
      <c r="U11" s="22"/>
      <c r="V11" s="22"/>
    </row>
    <row r="12" spans="1:22" ht="18">
      <c r="A12" s="23" t="s">
        <v>1</v>
      </c>
      <c r="B12" s="21" t="s">
        <v>7</v>
      </c>
      <c r="C12" s="22">
        <v>10000</v>
      </c>
      <c r="D12" s="22">
        <v>7000</v>
      </c>
      <c r="E12" s="22">
        <v>6000</v>
      </c>
      <c r="F12" s="22">
        <v>5500</v>
      </c>
      <c r="G12" s="22">
        <v>5100</v>
      </c>
      <c r="H12" s="22">
        <v>4800</v>
      </c>
      <c r="I12" s="22">
        <v>4600</v>
      </c>
      <c r="J12" s="22">
        <v>4000</v>
      </c>
      <c r="K12" s="22">
        <v>3000</v>
      </c>
      <c r="L12" s="22">
        <v>2000</v>
      </c>
      <c r="M12" s="22">
        <v>1900</v>
      </c>
      <c r="N12" s="22">
        <v>1800</v>
      </c>
      <c r="O12" s="22">
        <v>1700</v>
      </c>
      <c r="P12" s="22">
        <v>1600</v>
      </c>
      <c r="Q12" s="22"/>
      <c r="R12" s="22"/>
      <c r="S12" s="22"/>
      <c r="T12" s="22"/>
      <c r="U12" s="22"/>
      <c r="V12" s="22"/>
    </row>
    <row r="13" spans="1:22" ht="18">
      <c r="A13" s="23" t="s">
        <v>1</v>
      </c>
      <c r="B13" s="21" t="s">
        <v>7</v>
      </c>
      <c r="C13" s="22">
        <v>10000</v>
      </c>
      <c r="D13" s="22">
        <v>7000</v>
      </c>
      <c r="E13" s="22">
        <v>6000</v>
      </c>
      <c r="F13" s="22">
        <v>5500</v>
      </c>
      <c r="G13" s="22">
        <v>5100</v>
      </c>
      <c r="H13" s="22">
        <v>4800</v>
      </c>
      <c r="I13" s="22">
        <v>4600</v>
      </c>
      <c r="J13" s="22">
        <v>4000</v>
      </c>
      <c r="K13" s="22">
        <v>3000</v>
      </c>
      <c r="L13" s="22">
        <v>2000</v>
      </c>
      <c r="M13" s="22">
        <v>1900</v>
      </c>
      <c r="N13" s="22">
        <v>1800</v>
      </c>
      <c r="O13" s="22">
        <v>1700</v>
      </c>
      <c r="P13" s="22">
        <v>1600</v>
      </c>
      <c r="Q13" s="22"/>
      <c r="R13" s="22"/>
      <c r="S13" s="22"/>
      <c r="T13" s="22"/>
      <c r="U13" s="22"/>
      <c r="V13" s="22"/>
    </row>
    <row r="14" spans="1:22" ht="18.600000000000001" thickBot="1">
      <c r="A14" s="24" t="s">
        <v>0</v>
      </c>
      <c r="B14" s="17" t="s">
        <v>2</v>
      </c>
      <c r="C14" s="26">
        <v>0.01</v>
      </c>
      <c r="D14" s="27">
        <v>1.4999999999999999E-2</v>
      </c>
      <c r="E14" s="27">
        <v>0.02</v>
      </c>
      <c r="F14" s="27">
        <v>2.5000000000000001E-2</v>
      </c>
      <c r="G14" s="27">
        <v>0.03</v>
      </c>
      <c r="H14" s="27">
        <v>3.5000000000000003E-2</v>
      </c>
      <c r="I14" s="27">
        <v>0.04</v>
      </c>
      <c r="J14" s="28">
        <v>4.4999999999999998E-2</v>
      </c>
      <c r="K14" s="28">
        <v>0.05</v>
      </c>
      <c r="L14" s="28">
        <v>0.06</v>
      </c>
      <c r="M14" s="28">
        <v>7.0000000000000007E-2</v>
      </c>
      <c r="N14" s="28">
        <v>0.08</v>
      </c>
      <c r="O14" s="28">
        <v>0.09</v>
      </c>
      <c r="P14" s="28">
        <v>0.1</v>
      </c>
      <c r="Q14" s="28"/>
      <c r="R14" s="28"/>
      <c r="S14" s="28"/>
      <c r="T14" s="28"/>
      <c r="U14" s="28"/>
      <c r="V14" s="28"/>
    </row>
    <row r="15" spans="1:22" ht="15.6">
      <c r="C15" s="10" t="s">
        <v>9</v>
      </c>
      <c r="D15" s="25">
        <v>500</v>
      </c>
      <c r="E15" s="20" t="s">
        <v>7</v>
      </c>
    </row>
    <row r="16" spans="1:22" ht="15.6">
      <c r="C16" s="10" t="s">
        <v>10</v>
      </c>
      <c r="D16" s="25">
        <v>0.02</v>
      </c>
      <c r="E16" s="20" t="s">
        <v>4</v>
      </c>
      <c r="H16" s="4"/>
    </row>
    <row r="17" spans="1:22" ht="7.5" customHeight="1">
      <c r="G17" s="5"/>
      <c r="H17" s="9"/>
      <c r="I17" s="8"/>
      <c r="L17" s="15"/>
    </row>
    <row r="18" spans="1:22" ht="18">
      <c r="A18" s="12" t="s">
        <v>3</v>
      </c>
      <c r="B18" s="13" t="s">
        <v>5</v>
      </c>
      <c r="C18" s="18">
        <f t="shared" ref="C18:L18" si="0">1/C14</f>
        <v>100</v>
      </c>
      <c r="D18" s="18">
        <f t="shared" si="0"/>
        <v>66.666666666666671</v>
      </c>
      <c r="E18" s="18">
        <f t="shared" si="0"/>
        <v>50</v>
      </c>
      <c r="F18" s="18">
        <f t="shared" si="0"/>
        <v>40</v>
      </c>
      <c r="G18" s="18">
        <f t="shared" si="0"/>
        <v>33.333333333333336</v>
      </c>
      <c r="H18" s="18">
        <f t="shared" si="0"/>
        <v>28.571428571428569</v>
      </c>
      <c r="I18" s="18">
        <f t="shared" si="0"/>
        <v>25</v>
      </c>
      <c r="J18" s="18">
        <f t="shared" si="0"/>
        <v>22.222222222222221</v>
      </c>
      <c r="K18" s="18">
        <f t="shared" si="0"/>
        <v>20</v>
      </c>
      <c r="L18" s="18">
        <f t="shared" si="0"/>
        <v>16.666666666666668</v>
      </c>
      <c r="M18" s="18">
        <f>1/M14</f>
        <v>14.285714285714285</v>
      </c>
      <c r="N18" s="18">
        <f>1/N14</f>
        <v>12.5</v>
      </c>
      <c r="O18" s="18">
        <f>1/O14</f>
        <v>11.111111111111111</v>
      </c>
      <c r="P18" s="18">
        <f>1/P14</f>
        <v>10</v>
      </c>
      <c r="Q18" s="18"/>
      <c r="R18" s="18"/>
      <c r="S18" s="18"/>
      <c r="T18" s="18"/>
      <c r="U18" s="18"/>
      <c r="V18" s="18"/>
    </row>
    <row r="19" spans="1:22" ht="18">
      <c r="A19" s="12" t="s">
        <v>1</v>
      </c>
      <c r="B19" s="13" t="s">
        <v>7</v>
      </c>
      <c r="C19" s="19">
        <f>(C11+C12+C13)/3</f>
        <v>10000</v>
      </c>
      <c r="D19" s="19">
        <f t="shared" ref="D19:L19" si="1">(D11+D12+D13)/3</f>
        <v>7000</v>
      </c>
      <c r="E19" s="19">
        <f t="shared" si="1"/>
        <v>6000</v>
      </c>
      <c r="F19" s="19">
        <f t="shared" si="1"/>
        <v>5500</v>
      </c>
      <c r="G19" s="19">
        <f t="shared" si="1"/>
        <v>5100</v>
      </c>
      <c r="H19" s="19">
        <f t="shared" si="1"/>
        <v>4800</v>
      </c>
      <c r="I19" s="19">
        <f t="shared" si="1"/>
        <v>4600</v>
      </c>
      <c r="J19" s="19">
        <f t="shared" si="1"/>
        <v>4000</v>
      </c>
      <c r="K19" s="19">
        <f t="shared" si="1"/>
        <v>3000</v>
      </c>
      <c r="L19" s="19">
        <f t="shared" si="1"/>
        <v>2000</v>
      </c>
      <c r="M19" s="19">
        <f>(M11+M12+M13)/3</f>
        <v>1900</v>
      </c>
      <c r="N19" s="19">
        <f>(N11+N12+N13)/3</f>
        <v>1800</v>
      </c>
      <c r="O19" s="19">
        <f>(O11+O12+O13)/3</f>
        <v>1700</v>
      </c>
      <c r="P19" s="19">
        <f>(P11+P12+P13)/3</f>
        <v>1600</v>
      </c>
      <c r="Q19" s="19"/>
      <c r="R19" s="19"/>
      <c r="S19" s="19"/>
      <c r="T19" s="19"/>
      <c r="U19" s="19"/>
      <c r="V19" s="19"/>
    </row>
    <row r="20" spans="1:22">
      <c r="A20" s="11" t="s">
        <v>6</v>
      </c>
      <c r="B20" s="14" t="s">
        <v>5</v>
      </c>
      <c r="C20" s="16">
        <f>$D$16/C14</f>
        <v>2</v>
      </c>
      <c r="D20" s="16">
        <f t="shared" ref="D20:P20" si="2">$D$16/D14</f>
        <v>1.3333333333333335</v>
      </c>
      <c r="E20" s="16">
        <f t="shared" si="2"/>
        <v>1</v>
      </c>
      <c r="F20" s="16">
        <f t="shared" si="2"/>
        <v>0.79999999999999993</v>
      </c>
      <c r="G20" s="16">
        <f t="shared" si="2"/>
        <v>0.66666666666666674</v>
      </c>
      <c r="H20" s="16">
        <f t="shared" si="2"/>
        <v>0.5714285714285714</v>
      </c>
      <c r="I20" s="16">
        <f t="shared" si="2"/>
        <v>0.5</v>
      </c>
      <c r="J20" s="16">
        <f t="shared" si="2"/>
        <v>0.44444444444444448</v>
      </c>
      <c r="K20" s="16">
        <f t="shared" si="2"/>
        <v>0.39999999999999997</v>
      </c>
      <c r="L20" s="16">
        <f t="shared" si="2"/>
        <v>0.33333333333333337</v>
      </c>
      <c r="M20" s="16">
        <f t="shared" si="2"/>
        <v>0.2857142857142857</v>
      </c>
      <c r="N20" s="16">
        <f t="shared" si="2"/>
        <v>0.25</v>
      </c>
      <c r="O20" s="16">
        <f t="shared" si="2"/>
        <v>0.22222222222222224</v>
      </c>
      <c r="P20" s="16">
        <f t="shared" si="2"/>
        <v>0.19999999999999998</v>
      </c>
      <c r="Q20" s="16"/>
      <c r="R20" s="16"/>
      <c r="S20" s="16"/>
      <c r="T20" s="16"/>
      <c r="U20" s="16"/>
      <c r="V20" s="16"/>
    </row>
    <row r="21" spans="1:22">
      <c r="A21" s="11" t="s">
        <v>8</v>
      </c>
      <c r="B21" s="14" t="s">
        <v>7</v>
      </c>
      <c r="C21" s="16">
        <f t="shared" ref="C21:L21" si="3">$D$15</f>
        <v>500</v>
      </c>
      <c r="D21" s="16">
        <f t="shared" si="3"/>
        <v>500</v>
      </c>
      <c r="E21" s="16">
        <f t="shared" si="3"/>
        <v>500</v>
      </c>
      <c r="F21" s="16">
        <f t="shared" si="3"/>
        <v>500</v>
      </c>
      <c r="G21" s="16">
        <f t="shared" si="3"/>
        <v>500</v>
      </c>
      <c r="H21" s="16">
        <f t="shared" si="3"/>
        <v>500</v>
      </c>
      <c r="I21" s="16">
        <f t="shared" si="3"/>
        <v>500</v>
      </c>
      <c r="J21" s="16">
        <f t="shared" si="3"/>
        <v>500</v>
      </c>
      <c r="K21" s="16">
        <f t="shared" si="3"/>
        <v>500</v>
      </c>
      <c r="L21" s="16">
        <f t="shared" si="3"/>
        <v>500</v>
      </c>
      <c r="M21" s="16">
        <f>$D$15</f>
        <v>500</v>
      </c>
      <c r="N21" s="16">
        <f>$D$15</f>
        <v>500</v>
      </c>
      <c r="O21" s="16">
        <f>$D$15</f>
        <v>500</v>
      </c>
      <c r="P21" s="16">
        <f>$D$15</f>
        <v>500</v>
      </c>
      <c r="Q21" s="16"/>
      <c r="R21" s="16"/>
      <c r="S21" s="16"/>
      <c r="T21" s="16"/>
      <c r="U21" s="16"/>
      <c r="V21" s="16"/>
    </row>
    <row r="27" spans="1:22">
      <c r="B27" s="2"/>
      <c r="C27" s="3"/>
      <c r="D27" s="3"/>
      <c r="F27" s="5"/>
      <c r="G27" s="7"/>
    </row>
    <row r="28" spans="1:22">
      <c r="B28" s="2"/>
      <c r="C28" s="3"/>
      <c r="D28" s="3"/>
      <c r="F28" s="5"/>
      <c r="G28" s="7"/>
    </row>
    <row r="29" spans="1:22">
      <c r="B29" s="2"/>
      <c r="C29" s="3"/>
      <c r="D29" s="3"/>
    </row>
    <row r="30" spans="1:22">
      <c r="B30" s="2"/>
      <c r="C30" s="3"/>
      <c r="D30" s="3"/>
    </row>
    <row r="31" spans="1:22">
      <c r="B31" s="2"/>
      <c r="C31" s="3"/>
      <c r="D31" s="3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WYZNACZANIE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TPNG-2</dc:creator>
  <cp:lastModifiedBy>User</cp:lastModifiedBy>
  <dcterms:created xsi:type="dcterms:W3CDTF">2018-05-18T15:34:43Z</dcterms:created>
  <dcterms:modified xsi:type="dcterms:W3CDTF">2024-11-28T22:51:27Z</dcterms:modified>
</cp:coreProperties>
</file>